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Листопад" sheetId="1" r:id="rId1"/>
  </sheets>
  <calcPr calcId="144525"/>
</workbook>
</file>

<file path=xl/calcChain.xml><?xml version="1.0" encoding="utf-8"?>
<calcChain xmlns="http://schemas.openxmlformats.org/spreadsheetml/2006/main">
  <c r="T8" i="1" l="1"/>
  <c r="T9" i="1"/>
  <c r="T10" i="1"/>
  <c r="S11" i="1"/>
  <c r="O11" i="1"/>
  <c r="N9" i="1"/>
  <c r="N10" i="1"/>
  <c r="N8" i="1"/>
  <c r="U9" i="1" l="1"/>
  <c r="U10" i="1"/>
  <c r="U8" i="1"/>
  <c r="G11" i="1"/>
  <c r="H11" i="1"/>
  <c r="I11" i="1"/>
  <c r="J11" i="1"/>
  <c r="K11" i="1"/>
  <c r="L11" i="1"/>
  <c r="M11" i="1"/>
  <c r="N11" i="1"/>
  <c r="P11" i="1"/>
  <c r="Q11" i="1"/>
  <c r="R11" i="1"/>
  <c r="T11" i="1"/>
  <c r="U11" i="1" l="1"/>
</calcChain>
</file>

<file path=xl/sharedStrings.xml><?xml version="1.0" encoding="utf-8"?>
<sst xmlns="http://schemas.openxmlformats.org/spreadsheetml/2006/main" count="31" uniqueCount="31">
  <si>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</si>
  <si>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</si>
  <si>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</si>
  <si>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</si>
  <si>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</si>
  <si>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</si>
  <si>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</si>
  <si>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КОНОПАЦЬКИЙ М.А.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</si>
  <si>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</si>
  <si>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</si>
  <si>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</si>
  <si>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</si>
  <si>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</si>
  <si>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</si>
  <si>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</si>
  <si>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 xml:space="preserve">Надбавка інтенсивність праці 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</si>
  <si>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</si>
  <si>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</si>
  <si>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</si>
  <si>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</si>
  <si>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</si>
  <si>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</si>
  <si>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</si>
  <si>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</si>
  <si>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</si>
  <si>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</si>
  <si>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</si>
  <si>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</si>
  <si>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</si>
  <si>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</si>
  <si>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За листопад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</si>
</sst>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28">
    <xf numFmtId="0" fontId="0" fillId="0" borderId="0" xfId="0"/>
    <xf numFmtId="0" fontId="1" fillId="33" borderId="10" xfId="0" applyNumberFormat="1" applyFont="1" applyFill="1" applyBorder="1" applyAlignment="1" applyProtection="1">
      <alignment horizontal="center" vertical="center" wrapText="1"/>
    </xf>
    <xf numFmtId="4" fontId="3" fillId="33" borderId="10" xfId="0" applyNumberFormat="1" applyFont="1" applyFill="1" applyBorder="1" applyAlignment="1" applyProtection="1">
      <alignment horizontal="right" vertical="center" wrapText="1"/>
    </xf>
    <xf numFmtId="4" fontId="1" fillId="33" borderId="10" xfId="0" applyNumberFormat="1" applyFont="1" applyFill="1" applyBorder="1" applyAlignment="1" applyProtection="1">
      <alignment horizontal="right" vertical="center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vertical="center" wrapText="1"/>
    </xf>
    <xf numFmtId="0" fontId="26" fillId="33" borderId="10" xfId="0" applyNumberFormat="1" applyFont="1" applyFill="1" applyBorder="1" applyAlignment="1" applyProtection="1">
      <alignment horizontal="center" vertical="center" wrapText="1"/>
    </xf>
    <xf numFmtId="0" fontId="26" fillId="33" borderId="10" xfId="0" applyNumberFormat="1" applyFont="1" applyFill="1" applyBorder="1" applyAlignment="1" applyProtection="1">
      <alignment horizontal="center" vertical="center" textRotation="90" wrapText="1"/>
    </xf>
    <xf numFmtId="0" fontId="27" fillId="0" borderId="0" xfId="0" applyFont="1"/>
    <xf numFmtId="0" fontId="29" fillId="33" borderId="10" xfId="0" applyNumberFormat="1" applyFont="1" applyFill="1" applyBorder="1" applyAlignment="1" applyProtection="1">
      <alignment horizontal="center" vertical="center" textRotation="90" wrapText="1"/>
    </xf>
    <xf numFmtId="0" fontId="30" fillId="33" borderId="10" xfId="0" applyNumberFormat="1" applyFont="1" applyFill="1" applyBorder="1" applyAlignment="1" applyProtection="1">
      <alignment horizontal="center" vertical="center" wrapText="1"/>
    </xf>
    <xf numFmtId="0" fontId="24" fillId="33" borderId="11" xfId="0" applyNumberFormat="1" applyFont="1" applyFill="1" applyBorder="1" applyAlignment="1" applyProtection="1">
      <alignment horizontal="left" vertical="center" wrapText="1"/>
    </xf>
    <xf numFmtId="0" fontId="24" fillId="33" borderId="12" xfId="0" applyNumberFormat="1" applyFont="1" applyFill="1" applyBorder="1" applyAlignment="1" applyProtection="1">
      <alignment horizontal="left" vertical="center" wrapText="1"/>
    </xf>
    <xf numFmtId="0" fontId="2" fillId="33" borderId="13" xfId="0" applyNumberFormat="1" applyFont="1" applyFill="1" applyBorder="1" applyAlignment="1" applyProtection="1">
      <alignment horizontal="left" vertical="center" wrapText="1"/>
    </xf>
    <xf numFmtId="0" fontId="2" fillId="33" borderId="12" xfId="0" applyNumberFormat="1" applyFont="1" applyFill="1" applyBorder="1" applyAlignment="1" applyProtection="1">
      <alignment horizontal="left" vertical="center" wrapText="1"/>
    </xf>
    <xf numFmtId="3" fontId="25" fillId="33" borderId="11" xfId="0" applyNumberFormat="1" applyFont="1" applyFill="1" applyBorder="1" applyAlignment="1" applyProtection="1">
      <alignment horizontal="center" vertical="center" wrapText="1"/>
    </xf>
    <xf numFmtId="3" fontId="25" fillId="33" borderId="12" xfId="0" applyNumberFormat="1" applyFont="1" applyFill="1" applyBorder="1" applyAlignment="1" applyProtection="1">
      <alignment horizontal="center" vertical="center" wrapText="1"/>
    </xf>
    <xf numFmtId="0" fontId="26" fillId="33" borderId="11" xfId="0" applyNumberFormat="1" applyFont="1" applyFill="1" applyBorder="1" applyAlignment="1" applyProtection="1">
      <alignment horizontal="center" vertical="center" wrapText="1"/>
    </xf>
    <xf numFmtId="0" fontId="26" fillId="33" borderId="12" xfId="0" applyNumberFormat="1" applyFont="1" applyFill="1" applyBorder="1" applyAlignment="1" applyProtection="1">
      <alignment horizontal="center" vertical="center" wrapText="1"/>
    </xf>
    <xf numFmtId="0" fontId="29" fillId="33" borderId="11" xfId="0" applyNumberFormat="1" applyFont="1" applyFill="1" applyBorder="1" applyAlignment="1" applyProtection="1">
      <alignment horizontal="center" vertical="center" textRotation="90" wrapText="1"/>
    </xf>
    <xf numFmtId="0" fontId="29" fillId="33" borderId="12" xfId="0" applyNumberFormat="1" applyFont="1" applyFill="1" applyBorder="1" applyAlignment="1" applyProtection="1">
      <alignment horizontal="center" vertical="center" textRotation="90" wrapText="1"/>
    </xf>
    <xf numFmtId="0" fontId="21" fillId="33" borderId="0" xfId="0" applyNumberFormat="1" applyFont="1" applyFill="1" applyBorder="1" applyAlignment="1" applyProtection="1">
      <alignment horizontal="left" vertical="top" wrapText="1"/>
    </xf>
    <xf numFmtId="0" fontId="23" fillId="33" borderId="0" xfId="0" applyNumberFormat="1" applyFont="1" applyFill="1" applyBorder="1" applyAlignment="1" applyProtection="1">
      <alignment horizontal="center" vertical="center" wrapText="1"/>
    </xf>
    <xf numFmtId="0" fontId="26" fillId="33" borderId="0" xfId="0" applyNumberFormat="1" applyFont="1" applyFill="1" applyBorder="1" applyAlignment="1" applyProtection="1">
      <alignment horizontal="center" vertical="center" wrapText="1"/>
    </xf>
    <xf numFmtId="0" fontId="28" fillId="33" borderId="0" xfId="0" applyNumberFormat="1" applyFont="1" applyFill="1" applyBorder="1" applyAlignment="1" applyProtection="1">
      <alignment horizontal="left" vertical="top" wrapText="1"/>
    </xf>
    <xf numFmtId="0" fontId="22" fillId="33" borderId="0" xfId="0" applyNumberFormat="1" applyFont="1" applyFill="1" applyBorder="1" applyAlignment="1" applyProtection="1">
      <alignment horizontal="center" vertical="center" wrapText="1"/>
    </xf>
    <xf numFmtId="0" fontId="1" fillId="33" borderId="11" xfId="0" applyNumberFormat="1" applyFont="1" applyFill="1" applyBorder="1" applyAlignment="1" applyProtection="1">
      <alignment horizontal="center" vertical="center" wrapText="1"/>
    </xf>
    <xf numFmtId="0" fontId="1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view="pageBreakPreview" zoomScaleSheetLayoutView="100" workbookViewId="0">
      <selection activeCell="J9" sqref="J9"/>
    </sheetView>
  </sheetViews>
  <sheetFormatPr defaultRowHeight="15" x14ac:dyDescent="0.25"/>
  <cols>
    <col min="1" max="1" width="3.140625" customWidth="1"/>
    <col min="2" max="2" width="2.42578125" customWidth="1"/>
    <col min="3" max="3" width="13.7109375" customWidth="1"/>
    <col min="4" max="4" width="13.140625" bestFit="1" customWidth="1"/>
    <col min="5" max="5" width="1.5703125" customWidth="1"/>
    <col min="6" max="6" width="4.140625" customWidth="1"/>
    <col min="7" max="8" width="8.42578125" customWidth="1"/>
    <col min="9" max="10" width="8.5703125" customWidth="1"/>
    <col min="11" max="11" width="6" bestFit="1" customWidth="1"/>
    <col min="12" max="12" width="7.28515625" bestFit="1" customWidth="1"/>
    <col min="13" max="13" width="8.85546875" customWidth="1"/>
    <col min="14" max="14" width="7.85546875" bestFit="1" customWidth="1"/>
    <col min="15" max="15" width="7.85546875" customWidth="1"/>
    <col min="16" max="16" width="8.5703125" bestFit="1" customWidth="1"/>
    <col min="17" max="17" width="5.85546875" customWidth="1"/>
    <col min="18" max="19" width="7.5703125" customWidth="1"/>
    <col min="20" max="20" width="7.85546875" bestFit="1" customWidth="1"/>
    <col min="21" max="21" width="8.42578125" customWidth="1"/>
  </cols>
  <sheetData>
    <row r="1" spans="1:22" ht="41.2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</row>
    <row r="2" spans="1:22" ht="39" customHeight="1" x14ac:dyDescent="0.25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5"/>
    </row>
    <row r="3" spans="1:22" ht="24.75" customHeight="1" x14ac:dyDescent="0.25">
      <c r="A3" s="8"/>
      <c r="B3" s="8"/>
      <c r="C3" s="8"/>
      <c r="D3" s="8"/>
      <c r="E3" s="8"/>
      <c r="F3" s="22" t="s">
        <v>26</v>
      </c>
      <c r="G3" s="22"/>
      <c r="H3" s="22"/>
      <c r="I3" s="22"/>
      <c r="J3" s="22"/>
      <c r="K3" s="22"/>
      <c r="L3" s="22"/>
      <c r="M3" s="22"/>
      <c r="N3" s="22"/>
      <c r="O3" s="4"/>
      <c r="P3" s="8"/>
      <c r="Q3" s="8"/>
      <c r="R3" s="8"/>
      <c r="S3" s="8"/>
      <c r="T3" s="8"/>
      <c r="U3" s="8"/>
      <c r="V3" s="8"/>
    </row>
    <row r="4" spans="1:22" ht="16.5" customHeight="1" x14ac:dyDescent="0.25">
      <c r="A4" s="8"/>
      <c r="B4" s="8"/>
      <c r="C4" s="8"/>
      <c r="D4" s="8"/>
      <c r="E4" s="8"/>
      <c r="F4" s="22" t="s">
        <v>30</v>
      </c>
      <c r="G4" s="22"/>
      <c r="H4" s="22"/>
      <c r="I4" s="22"/>
      <c r="J4" s="22"/>
      <c r="K4" s="22"/>
      <c r="L4" s="22"/>
      <c r="M4" s="22"/>
      <c r="N4" s="22"/>
      <c r="O4" s="4"/>
      <c r="P4" s="8"/>
      <c r="Q4" s="8"/>
      <c r="R4" s="8"/>
      <c r="S4" s="8"/>
      <c r="T4" s="8"/>
      <c r="U4" s="8"/>
      <c r="V4" s="8"/>
    </row>
    <row r="5" spans="1:22" ht="4.5" customHeight="1" x14ac:dyDescent="0.25">
      <c r="A5" s="8"/>
      <c r="B5" s="23" t="s">
        <v>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8"/>
      <c r="V5" s="8"/>
    </row>
    <row r="6" spans="1:22" ht="15" customHeight="1" x14ac:dyDescent="0.25">
      <c r="A6" s="24"/>
      <c r="B6" s="2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U6" s="8" t="s">
        <v>20</v>
      </c>
      <c r="V6" s="8"/>
    </row>
    <row r="7" spans="1:22" ht="151.5" customHeight="1" x14ac:dyDescent="0.25">
      <c r="A7" s="6" t="s">
        <v>1</v>
      </c>
      <c r="B7" s="17" t="s">
        <v>2</v>
      </c>
      <c r="C7" s="18"/>
      <c r="D7" s="6" t="s">
        <v>3</v>
      </c>
      <c r="E7" s="19" t="s">
        <v>16</v>
      </c>
      <c r="F7" s="20"/>
      <c r="G7" s="9" t="s">
        <v>12</v>
      </c>
      <c r="H7" s="9" t="s">
        <v>13</v>
      </c>
      <c r="I7" s="9" t="s">
        <v>14</v>
      </c>
      <c r="J7" s="9" t="s">
        <v>15</v>
      </c>
      <c r="K7" s="9" t="s">
        <v>23</v>
      </c>
      <c r="L7" s="9"/>
      <c r="M7" s="9"/>
      <c r="N7" s="7" t="s">
        <v>4</v>
      </c>
      <c r="O7" s="7" t="s">
        <v>24</v>
      </c>
      <c r="P7" s="9" t="s">
        <v>17</v>
      </c>
      <c r="Q7" s="9" t="s">
        <v>18</v>
      </c>
      <c r="R7" s="9" t="s">
        <v>19</v>
      </c>
      <c r="S7" s="9" t="s">
        <v>25</v>
      </c>
      <c r="T7" s="7" t="s">
        <v>5</v>
      </c>
      <c r="U7" s="7" t="s">
        <v>28</v>
      </c>
      <c r="V7" s="8"/>
    </row>
    <row r="8" spans="1:22" ht="48" customHeight="1" x14ac:dyDescent="0.25">
      <c r="A8" s="1">
        <v>1</v>
      </c>
      <c r="B8" s="11" t="s">
        <v>7</v>
      </c>
      <c r="C8" s="12"/>
      <c r="D8" s="10" t="s">
        <v>8</v>
      </c>
      <c r="E8" s="26">
        <v>22</v>
      </c>
      <c r="F8" s="27"/>
      <c r="G8" s="3">
        <v>10550</v>
      </c>
      <c r="H8" s="3">
        <v>600</v>
      </c>
      <c r="I8" s="3">
        <v>5275</v>
      </c>
      <c r="J8" s="3">
        <v>8440</v>
      </c>
      <c r="K8" s="3">
        <v>264.07</v>
      </c>
      <c r="L8" s="3"/>
      <c r="M8" s="3"/>
      <c r="N8" s="3">
        <f>SUM(G8:M8)</f>
        <v>25129.07</v>
      </c>
      <c r="O8" s="3">
        <v>9000</v>
      </c>
      <c r="P8" s="3">
        <v>4523.2299999999996</v>
      </c>
      <c r="Q8" s="3">
        <v>376.94</v>
      </c>
      <c r="R8" s="3">
        <v>251.29</v>
      </c>
      <c r="S8" s="3">
        <v>0</v>
      </c>
      <c r="T8" s="3">
        <f t="shared" ref="T8:T9" si="0">SUM(O8:S8)</f>
        <v>14151.460000000001</v>
      </c>
      <c r="U8" s="3">
        <f>N8-T8</f>
        <v>10977.609999999999</v>
      </c>
    </row>
    <row r="9" spans="1:22" ht="99.75" customHeight="1" x14ac:dyDescent="0.25">
      <c r="A9" s="1">
        <v>2</v>
      </c>
      <c r="B9" s="11" t="s">
        <v>9</v>
      </c>
      <c r="C9" s="12"/>
      <c r="D9" s="10" t="s">
        <v>10</v>
      </c>
      <c r="E9" s="26">
        <v>22</v>
      </c>
      <c r="F9" s="27"/>
      <c r="G9" s="3">
        <v>9250</v>
      </c>
      <c r="H9" s="3">
        <v>600</v>
      </c>
      <c r="I9" s="3">
        <v>4625</v>
      </c>
      <c r="J9" s="3">
        <v>7400</v>
      </c>
      <c r="K9" s="3">
        <v>264.07</v>
      </c>
      <c r="L9" s="3"/>
      <c r="M9" s="3"/>
      <c r="N9" s="3">
        <f>SUM(G9:M9)</f>
        <v>22139.07</v>
      </c>
      <c r="O9" s="3">
        <v>8000</v>
      </c>
      <c r="P9" s="3">
        <v>3985.03</v>
      </c>
      <c r="Q9" s="3">
        <v>332.09</v>
      </c>
      <c r="R9" s="3">
        <v>221.39</v>
      </c>
      <c r="S9" s="3">
        <v>0</v>
      </c>
      <c r="T9" s="3">
        <f t="shared" si="0"/>
        <v>12538.51</v>
      </c>
      <c r="U9" s="3">
        <f t="shared" ref="U9:U10" si="1">N9-T9</f>
        <v>9600.56</v>
      </c>
    </row>
    <row r="10" spans="1:22" ht="94.5" customHeight="1" x14ac:dyDescent="0.25">
      <c r="A10" s="1">
        <v>3</v>
      </c>
      <c r="B10" s="11" t="s">
        <v>22</v>
      </c>
      <c r="C10" s="12"/>
      <c r="D10" s="10" t="s">
        <v>21</v>
      </c>
      <c r="E10" s="26">
        <v>22</v>
      </c>
      <c r="F10" s="27"/>
      <c r="G10" s="3">
        <v>9250</v>
      </c>
      <c r="H10" s="3">
        <v>700</v>
      </c>
      <c r="I10" s="3">
        <v>4625</v>
      </c>
      <c r="J10" s="3">
        <v>7400</v>
      </c>
      <c r="K10" s="3">
        <v>264.07</v>
      </c>
      <c r="L10" s="3"/>
      <c r="M10" s="3"/>
      <c r="N10" s="3">
        <f>SUM(G10:M10)</f>
        <v>22239.07</v>
      </c>
      <c r="O10" s="3">
        <v>8000</v>
      </c>
      <c r="P10" s="3">
        <v>4003.03</v>
      </c>
      <c r="Q10" s="3">
        <v>333.59</v>
      </c>
      <c r="R10" s="3">
        <v>222.39</v>
      </c>
      <c r="S10" s="3">
        <v>50</v>
      </c>
      <c r="T10" s="3">
        <f>SUM(O10:S10)</f>
        <v>12609.01</v>
      </c>
      <c r="U10" s="3">
        <f t="shared" si="1"/>
        <v>9630.06</v>
      </c>
    </row>
    <row r="11" spans="1:22" ht="22.5" customHeight="1" x14ac:dyDescent="0.25">
      <c r="A11" s="11" t="s">
        <v>6</v>
      </c>
      <c r="B11" s="13"/>
      <c r="C11" s="13"/>
      <c r="D11" s="14"/>
      <c r="E11" s="15" t="s">
        <v>11</v>
      </c>
      <c r="F11" s="16"/>
      <c r="G11" s="2">
        <f>SUM(G8:G10)</f>
        <v>29050</v>
      </c>
      <c r="H11" s="2">
        <f t="shared" ref="H11:U11" si="2">SUM(H8:H10)</f>
        <v>1900</v>
      </c>
      <c r="I11" s="2">
        <f t="shared" si="2"/>
        <v>14525</v>
      </c>
      <c r="J11" s="2">
        <f t="shared" si="2"/>
        <v>23240</v>
      </c>
      <c r="K11" s="2">
        <f t="shared" si="2"/>
        <v>792.21</v>
      </c>
      <c r="L11" s="2">
        <f t="shared" si="2"/>
        <v>0</v>
      </c>
      <c r="M11" s="2">
        <f t="shared" si="2"/>
        <v>0</v>
      </c>
      <c r="N11" s="2">
        <f t="shared" si="2"/>
        <v>69507.209999999992</v>
      </c>
      <c r="O11" s="2">
        <f t="shared" si="2"/>
        <v>25000</v>
      </c>
      <c r="P11" s="2">
        <f t="shared" si="2"/>
        <v>12511.29</v>
      </c>
      <c r="Q11" s="2">
        <f t="shared" si="2"/>
        <v>1042.6199999999999</v>
      </c>
      <c r="R11" s="2">
        <f t="shared" si="2"/>
        <v>695.06999999999994</v>
      </c>
      <c r="S11" s="2">
        <f t="shared" si="2"/>
        <v>50</v>
      </c>
      <c r="T11" s="2">
        <f t="shared" si="2"/>
        <v>39298.980000000003</v>
      </c>
      <c r="U11" s="2">
        <f t="shared" si="2"/>
        <v>30208.229999999996</v>
      </c>
    </row>
    <row r="12" spans="1:22" ht="9.9499999999999993" customHeight="1" x14ac:dyDescent="0.25"/>
  </sheetData>
  <mergeCells count="16">
    <mergeCell ref="A1:J1"/>
    <mergeCell ref="F3:N3"/>
    <mergeCell ref="F4:N4"/>
    <mergeCell ref="B5:T5"/>
    <mergeCell ref="A6:B6"/>
    <mergeCell ref="A2:T2"/>
    <mergeCell ref="B10:C10"/>
    <mergeCell ref="E10:F10"/>
    <mergeCell ref="A11:D11"/>
    <mergeCell ref="E11:F11"/>
    <mergeCell ref="B7:C7"/>
    <mergeCell ref="E7:F7"/>
    <mergeCell ref="B8:C8"/>
    <mergeCell ref="E8:F8"/>
    <mergeCell ref="B9:C9"/>
    <mergeCell ref="E9:F9"/>
  </mergeCells>
  <pageMargins left="0.19685039370078741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2021-12-23T09:10:52Z</cp:lastPrinted>
  <dcterms:created xsi:type="dcterms:W3CDTF">2021-12-21T12:21:16Z</dcterms:created>
  <dcterms:modified xsi:type="dcterms:W3CDTF">2021-12-23T09:11:18Z</dcterms:modified>
</cp:coreProperties>
</file>